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X:\Observatorio de Derechos\Áreas de Acción\Datos y Estadísticas\Publicaciones\Visualizaciones\Causas Carabineros\"/>
    </mc:Choice>
  </mc:AlternateContent>
  <xr:revisionPtr revIDLastSave="0" documentId="13_ncr:1_{CF81075F-676B-4E4B-9B1A-09ABEAAE2CC4}" xr6:coauthVersionLast="47" xr6:coauthVersionMax="47" xr10:uidLastSave="{00000000-0000-0000-0000-000000000000}"/>
  <bookViews>
    <workbookView xWindow="-18285" yWindow="1455" windowWidth="15375" windowHeight="7875" activeTab="1" xr2:uid="{00000000-000D-0000-FFFF-FFFF00000000}"/>
  </bookViews>
  <sheets>
    <sheet name="Tablas" sheetId="2" r:id="rId1"/>
    <sheet name="Dinamica" sheetId="3" r:id="rId2"/>
    <sheet name="Base de datos" sheetId="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5" i="2"/>
  <c r="D4" i="2"/>
  <c r="D3" i="2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<sst xmlns="http://schemas.openxmlformats.org/spreadsheetml/2006/main" count="239" uniqueCount="31">
  <si>
    <t>Fecha</t>
  </si>
  <si>
    <t>Estado</t>
  </si>
  <si>
    <t>Forma de término</t>
  </si>
  <si>
    <t>Sanción</t>
  </si>
  <si>
    <t>Terminado</t>
  </si>
  <si>
    <t>Sin responsabilidad</t>
  </si>
  <si>
    <t>Sin Sanción</t>
  </si>
  <si>
    <t>Hechos</t>
  </si>
  <si>
    <t>Tramitación</t>
  </si>
  <si>
    <t>Con responsabilidad</t>
  </si>
  <si>
    <t>No determinado</t>
  </si>
  <si>
    <t>Amonestación</t>
  </si>
  <si>
    <t>N°</t>
  </si>
  <si>
    <t>Desnudamiento</t>
  </si>
  <si>
    <t>Maltrato físico o lesiones</t>
  </si>
  <si>
    <t>Reprensión</t>
  </si>
  <si>
    <t xml:space="preserve">Delito de abuso contra particulares </t>
  </si>
  <si>
    <t>Tortura</t>
  </si>
  <si>
    <t>Arresto</t>
  </si>
  <si>
    <t xml:space="preserve">Procedimiento de detención irregular </t>
  </si>
  <si>
    <t>Apremios ilegitimos</t>
  </si>
  <si>
    <t>Separación del servicio y arresto</t>
  </si>
  <si>
    <t xml:space="preserve"> </t>
  </si>
  <si>
    <t>Etiquetas de fila</t>
  </si>
  <si>
    <t>(en blanco)</t>
  </si>
  <si>
    <t>Total general</t>
  </si>
  <si>
    <t>Etiquetas de columna</t>
  </si>
  <si>
    <t>Cuenta de N°</t>
  </si>
  <si>
    <t>Termino</t>
  </si>
  <si>
    <t>Total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</si>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</sst>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bin"/>
      <family val="2"/>
    </font>
    <font>
      <b/>
      <sz val="11"/>
      <color theme="1"/>
      <name val="Cabin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0" fillId="0" borderId="2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3" xfId="0" applyFont="1" applyFill="1" applyBorder="1"/>
    <xf numFmtId="0" fontId="0" fillId="0" borderId="0" xfId="0" applyNumberFormat="1"/>
    <xf numFmtId="0" fontId="3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NumberFormat="1" applyFont="1" applyFill="1" applyBorder="1"/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Tablas!$D$2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Tablas!$B$3:$B$5</c:f>
              <c:strCache>
                <c:ptCount val="3"/>
                <c:pt idx="0">
                  <c:v>Con responsabilidad</c:v>
                </c:pt>
                <c:pt idx="1">
                  <c:v>No determinado</c:v>
                </c:pt>
                <c:pt idx="2">
                  <c:v>Sin responsabilidad</c:v>
                </c:pt>
              </c:strCache>
            </c:strRef>
          </c:cat>
          <c:val>
            <c:numRef>
              <c:f>Tablas!$D$3:$D$5</c:f>
              <c:numCache>
                <c:formatCode>0%</c:formatCode>
                <c:ptCount val="3"/>
                <c:pt idx="0">
                  <c:v>0.11363636363636363</c:v>
                </c:pt>
                <c:pt idx="1">
                  <c:v>0.15909090909090909</c:v>
                </c:pt>
                <c:pt idx="2">
                  <c:v>0.7272727272727274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7-4BB7-B8C8-D5087DC6EE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7584112"/>
        <c:axId val="507588048"/>
      </c:barChart>
      <c:catAx>
        <c:axId val="50758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7588048"/>
        <c:crosses val="autoZero"/>
        <c:auto val="1"/>
        <c:lblAlgn val="ctr"/>
        <c:lblOffset val="100"/>
        <c:noMultiLvlLbl val="0"/>
      </c:catAx>
      <c:valAx>
        <c:axId val="50758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758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Tablas!$C$14</c:f>
              <c:strCache>
                <c:ptCount val="1"/>
                <c:pt idx="0">
                  <c:v>Con responsabilidad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Tablas!$B$15:$B$20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Tablas!$C$15:$C$20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D-413A-A8C7-550F10A5182F}"/>
            </c:ext>
          </c:extLst>
        </c:ser>
        <c:ser>
          <c:idx val="1"/>
          <c:order val="1"/>
          <c:tx>
            <c:strRef>
              <c:f>Tablas!$D$14</c:f>
              <c:strCache>
                <c:ptCount val="1"/>
                <c:pt idx="0">
                  <c:v>No determinado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Tablas!$B$15:$B$20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Tablas!$D$15:$D$20</c:f>
              <c:numCache>
                <c:formatCode>General</c:formatCode>
                <c:ptCount val="6"/>
                <c:pt idx="3">
                  <c:v>3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D-413A-A8C7-550F10A5182F}"/>
            </c:ext>
          </c:extLst>
        </c:ser>
        <c:ser>
          <c:idx val="2"/>
          <c:order val="2"/>
          <c:tx>
            <c:strRef>
              <c:f>Tablas!$E$14</c:f>
              <c:strCache>
                <c:ptCount val="1"/>
                <c:pt idx="0">
                  <c:v>Sin responsabilidad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Tablas!$B$15:$B$20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Tablas!$E$15:$E$20</c:f>
              <c:numCache>
                <c:formatCode>General</c:formatCode>
                <c:ptCount val="6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16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D-413A-A8C7-550F10A51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829824"/>
        <c:axId val="509835072"/>
      </c:barChart>
      <c:catAx>
        <c:axId val="50982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9835072"/>
        <c:crosses val="autoZero"/>
        <c:auto val="1"/>
        <c:lblAlgn val="ctr"/>
        <c:lblOffset val="100"/>
        <c:noMultiLvlLbl val="0"/>
      </c:catAx>
      <c:valAx>
        <c:axId val="50983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982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Tablas!$C$31</c:f>
              <c:strCache>
                <c:ptCount val="1"/>
                <c:pt idx="0">
                  <c:v>Amonestación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Tablas!$B$32:$B$37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Tablas!$C$32:$C$37</c:f>
              <c:numCache>
                <c:formatCode>General</c:formatCode>
                <c:ptCount val="6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F-4BDA-8B1A-66884B56FC22}"/>
            </c:ext>
          </c:extLst>
        </c:ser>
        <c:ser>
          <c:idx val="1"/>
          <c:order val="1"/>
          <c:tx>
            <c:strRef>
              <c:f>Tablas!$D$31</c:f>
              <c:strCache>
                <c:ptCount val="1"/>
                <c:pt idx="0">
                  <c:v>Arresto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Tablas!$B$32:$B$37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Tablas!$D$32:$D$37</c:f>
              <c:numCache>
                <c:formatCode>General</c:formatCode>
                <c:ptCount val="6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F-4BDA-8B1A-66884B56FC22}"/>
            </c:ext>
          </c:extLst>
        </c:ser>
        <c:ser>
          <c:idx val="2"/>
          <c:order val="2"/>
          <c:tx>
            <c:strRef>
              <c:f>Tablas!$E$31</c:f>
              <c:strCache>
                <c:ptCount val="1"/>
                <c:pt idx="0">
                  <c:v>No determinado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Tablas!$B$32:$B$37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Tablas!$E$32:$E$37</c:f>
              <c:numCache>
                <c:formatCode>General</c:formatCode>
                <c:ptCount val="6"/>
                <c:pt idx="3">
                  <c:v>3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BF-4BDA-8B1A-66884B56FC22}"/>
            </c:ext>
          </c:extLst>
        </c:ser>
        <c:ser>
          <c:idx val="3"/>
          <c:order val="3"/>
          <c:tx>
            <c:strRef>
              <c:f>Tablas!$F$31</c:f>
              <c:strCache>
                <c:ptCount val="1"/>
                <c:pt idx="0">
                  <c:v>Reprensión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Tablas!$B$32:$B$37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Tablas!$F$32:$F$37</c:f>
              <c:numCache>
                <c:formatCode>General</c:formatCode>
                <c:ptCount val="6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BF-4BDA-8B1A-66884B56FC22}"/>
            </c:ext>
          </c:extLst>
        </c:ser>
        <c:ser>
          <c:idx val="4"/>
          <c:order val="4"/>
          <c:tx>
            <c:strRef>
              <c:f>Tablas!$G$31</c:f>
              <c:strCache>
                <c:ptCount val="1"/>
                <c:pt idx="0">
                  <c:v>Separación del servicio y arresto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Tablas!$B$32:$B$37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Tablas!$G$32:$G$37</c:f>
              <c:numCache>
                <c:formatCode>General</c:formatCode>
                <c:ptCount val="6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BF-4BDA-8B1A-66884B56FC22}"/>
            </c:ext>
          </c:extLst>
        </c:ser>
        <c:ser>
          <c:idx val="5"/>
          <c:order val="5"/>
          <c:tx>
            <c:strRef>
              <c:f>Tablas!$H$31</c:f>
              <c:strCache>
                <c:ptCount val="1"/>
                <c:pt idx="0">
                  <c:v>Sin Sanción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Tablas!$B$32:$B$37</c:f>
              <c:strCache>
                <c:ptCount val="6"/>
                <c:pt idx="0">
                  <c:v>Apremios ilegitimos</c:v>
                </c:pt>
                <c:pt idx="1">
                  <c:v>Delito de abuso contra particulares </c:v>
                </c:pt>
                <c:pt idx="2">
                  <c:v>Desnudamiento</c:v>
                </c:pt>
                <c:pt idx="3">
                  <c:v>Maltrato físico o lesiones</c:v>
                </c:pt>
                <c:pt idx="4">
                  <c:v>Procedimiento de detención irregular </c:v>
                </c:pt>
                <c:pt idx="5">
                  <c:v>Tortura</c:v>
                </c:pt>
              </c:strCache>
            </c:strRef>
          </c:cat>
          <c:val>
            <c:numRef>
              <c:f>Tablas!$H$32:$H$37</c:f>
              <c:numCache>
                <c:formatCode>General</c:formatCode>
                <c:ptCount val="6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16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BF-4BDA-8B1A-66884B56F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689920"/>
        <c:axId val="511688936"/>
      </c:barChart>
      <c:catAx>
        <c:axId val="51168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88936"/>
        <c:crosses val="autoZero"/>
        <c:auto val="1"/>
        <c:lblAlgn val="ctr"/>
        <c:lblOffset val="100"/>
        <c:noMultiLvlLbl val="0"/>
      </c:catAx>
      <c:valAx>
        <c:axId val="511688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168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</xdr:row>
      <xdr:rowOff>90487</xdr:rowOff>
    </xdr:from>
    <xdr:to>
      <xdr:col>8</xdr:col>
      <xdr:colOff>419100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FCFC8A-D075-47F4-983C-C78525ECC0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13</xdr:row>
      <xdr:rowOff>23812</xdr:rowOff>
    </xdr:from>
    <xdr:to>
      <xdr:col>12</xdr:col>
      <xdr:colOff>257175</xdr:colOff>
      <xdr:row>27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E0BC364-E648-43EB-8B86-1643804BD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514350</xdr:colOff>
      <xdr:row>27</xdr:row>
      <xdr:rowOff>185737</xdr:rowOff>
    </xdr:from>
    <xdr:to>
      <xdr:col>15</xdr:col>
      <xdr:colOff>514350</xdr:colOff>
      <xdr:row>42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A3B10A3-A7AD-4B5C-B774-AFE8BE7F6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4482.776886111111" createdVersion="7" refreshedVersion="7" minRefreshableVersion="3" recordCount="45" xr:uid="{C402B895-58DE-4557-9E50-D63A427D5E06}">
  <cacheSource type="worksheet">
    <worksheetSource ref="A1:F1048576" sheet="Base de datos"/>
  </cacheSource>
  <cacheFields count="8">
    <cacheField name="N°" numFmtId="0">
      <sharedItems containsString="0" containsBlank="1" containsNumber="1" containsInteger="1" minValue="1" maxValue="44" count="4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m/>
      </sharedItems>
    </cacheField>
    <cacheField name="Fecha" numFmtId="0">
      <sharedItems containsNonDate="0" containsDate="1" containsString="0" containsBlank="1" minDate="2019-10-24T00:00:00" maxDate="2020-08-06T00:00:00" count="32">
        <d v="2019-10-24T00:00:00"/>
        <d v="2019-11-01T00:00:00"/>
        <d v="2019-10-26T00:00:00"/>
        <d v="2019-10-29T00:00:00"/>
        <d v="2019-11-05T00:00:00"/>
        <d v="2019-11-04T00:00:00"/>
        <d v="2019-11-27T00:00:00"/>
        <d v="2019-11-03T00:00:00"/>
        <d v="2019-11-06T00:00:00"/>
        <d v="2019-11-09T00:00:00"/>
        <d v="2019-11-10T00:00:00"/>
        <d v="2019-11-12T00:00:00"/>
        <d v="2019-11-13T00:00:00"/>
        <d v="2019-11-17T00:00:00"/>
        <d v="2019-11-19T00:00:00"/>
        <d v="2019-11-20T00:00:00"/>
        <d v="2019-11-22T00:00:00"/>
        <d v="2019-11-26T00:00:00"/>
        <d v="2019-11-11T00:00:00"/>
        <d v="2019-12-03T00:00:00"/>
        <d v="2019-12-09T00:00:00"/>
        <d v="2019-12-11T00:00:00"/>
        <d v="2019-12-14T00:00:00"/>
        <d v="2019-12-23T00:00:00"/>
        <d v="2019-12-26T00:00:00"/>
        <d v="2020-01-06T00:00:00"/>
        <d v="2020-01-22T00:00:00"/>
        <d v="2020-01-27T00:00:00"/>
        <d v="2019-12-04T00:00:00"/>
        <d v="2020-05-22T00:00:00"/>
        <d v="2020-08-05T00:00:00"/>
        <m/>
      </sharedItems>
      <fieldGroup par="7" base="1">
        <rangePr groupBy="months" startDate="2019-10-24T00:00:00" endDate="2020-08-06T00:00:00"/>
        <groupItems count="14">
          <s v="(en blanco)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06-08-2020"/>
        </groupItems>
      </fieldGroup>
    </cacheField>
    <cacheField name="Estado" numFmtId="0">
      <sharedItems containsBlank="1"/>
    </cacheField>
    <cacheField name="Hechos" numFmtId="0">
      <sharedItems containsBlank="1" count="7">
        <s v="Desnudamiento"/>
        <s v="Maltrato físico o lesiones"/>
        <s v="Delito de abuso contra particulares "/>
        <s v="Procedimiento de detención irregular "/>
        <s v="Tortura"/>
        <s v="Apremios ilegitimos"/>
        <m/>
      </sharedItems>
    </cacheField>
    <cacheField name="Forma de término" numFmtId="0">
      <sharedItems containsBlank="1" count="4">
        <s v="Sin responsabilidad"/>
        <s v="Con responsabilidad"/>
        <s v="No determinado"/>
        <m/>
      </sharedItems>
    </cacheField>
    <cacheField name="Sanción" numFmtId="0">
      <sharedItems containsBlank="1" count="7">
        <s v="Sin Sanción"/>
        <s v="Amonestación"/>
        <s v="No determinado"/>
        <s v="Reprensión"/>
        <s v="Arresto"/>
        <s v="Separación del servicio y arresto"/>
        <m/>
      </sharedItems>
    </cacheField>
    <cacheField name="Trimestres" numFmtId="0" databaseField="0">
      <fieldGroup base="1">
        <rangePr groupBy="quarters" startDate="2019-10-24T00:00:00" endDate="2020-08-06T00:00:00"/>
        <groupItems count="6">
          <s v="&lt;24-10-2019"/>
          <s v="Trim.1"/>
          <s v="Trim.2"/>
          <s v="Trim.3"/>
          <s v="Trim.4"/>
          <s v="&gt;06-08-2020"/>
        </groupItems>
      </fieldGroup>
    </cacheField>
    <cacheField name="Años" numFmtId="0" databaseField="0">
      <fieldGroup base="1">
        <rangePr groupBy="years" startDate="2019-10-24T00:00:00" endDate="2020-08-06T00:00:00"/>
        <groupItems count="4">
          <s v="&lt;24-10-2019"/>
          <s v="2019"/>
          <s v="2020"/>
          <s v="&gt;06-08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x v="0"/>
    <x v="0"/>
    <s v="Terminado"/>
    <x v="0"/>
    <x v="0"/>
    <x v="0"/>
  </r>
  <r>
    <x v="1"/>
    <x v="1"/>
    <s v="Terminado"/>
    <x v="1"/>
    <x v="1"/>
    <x v="1"/>
  </r>
  <r>
    <x v="2"/>
    <x v="2"/>
    <s v="Tramitación"/>
    <x v="1"/>
    <x v="2"/>
    <x v="2"/>
  </r>
  <r>
    <x v="3"/>
    <x v="0"/>
    <s v="Terminado"/>
    <x v="1"/>
    <x v="0"/>
    <x v="0"/>
  </r>
  <r>
    <x v="4"/>
    <x v="0"/>
    <s v="Terminado"/>
    <x v="1"/>
    <x v="0"/>
    <x v="0"/>
  </r>
  <r>
    <x v="5"/>
    <x v="3"/>
    <s v="Tramitación"/>
    <x v="1"/>
    <x v="2"/>
    <x v="2"/>
  </r>
  <r>
    <x v="6"/>
    <x v="4"/>
    <s v="Terminado"/>
    <x v="1"/>
    <x v="0"/>
    <x v="0"/>
  </r>
  <r>
    <x v="7"/>
    <x v="5"/>
    <s v="Terminado"/>
    <x v="1"/>
    <x v="0"/>
    <x v="0"/>
  </r>
  <r>
    <x v="8"/>
    <x v="5"/>
    <s v="Terminado"/>
    <x v="1"/>
    <x v="0"/>
    <x v="0"/>
  </r>
  <r>
    <x v="9"/>
    <x v="6"/>
    <s v="Terminado"/>
    <x v="1"/>
    <x v="1"/>
    <x v="3"/>
  </r>
  <r>
    <x v="10"/>
    <x v="7"/>
    <s v="Terminado"/>
    <x v="1"/>
    <x v="0"/>
    <x v="0"/>
  </r>
  <r>
    <x v="11"/>
    <x v="5"/>
    <s v="Terminado"/>
    <x v="2"/>
    <x v="0"/>
    <x v="0"/>
  </r>
  <r>
    <x v="12"/>
    <x v="5"/>
    <s v="Terminado"/>
    <x v="1"/>
    <x v="0"/>
    <x v="0"/>
  </r>
  <r>
    <x v="13"/>
    <x v="4"/>
    <s v="Tramitación"/>
    <x v="3"/>
    <x v="2"/>
    <x v="2"/>
  </r>
  <r>
    <x v="14"/>
    <x v="8"/>
    <s v="Terminado"/>
    <x v="1"/>
    <x v="1"/>
    <x v="4"/>
  </r>
  <r>
    <x v="15"/>
    <x v="8"/>
    <s v="Tramitación"/>
    <x v="4"/>
    <x v="2"/>
    <x v="2"/>
  </r>
  <r>
    <x v="16"/>
    <x v="7"/>
    <s v="Tramitación"/>
    <x v="3"/>
    <x v="2"/>
    <x v="2"/>
  </r>
  <r>
    <x v="17"/>
    <x v="9"/>
    <s v="Terminado"/>
    <x v="1"/>
    <x v="0"/>
    <x v="0"/>
  </r>
  <r>
    <x v="18"/>
    <x v="10"/>
    <s v="Terminado"/>
    <x v="5"/>
    <x v="0"/>
    <x v="0"/>
  </r>
  <r>
    <x v="19"/>
    <x v="11"/>
    <s v="Terminado"/>
    <x v="5"/>
    <x v="0"/>
    <x v="0"/>
  </r>
  <r>
    <x v="20"/>
    <x v="11"/>
    <s v="Terminado"/>
    <x v="1"/>
    <x v="0"/>
    <x v="0"/>
  </r>
  <r>
    <x v="21"/>
    <x v="12"/>
    <s v="Terminado"/>
    <x v="1"/>
    <x v="0"/>
    <x v="0"/>
  </r>
  <r>
    <x v="22"/>
    <x v="13"/>
    <s v="Terminado"/>
    <x v="5"/>
    <x v="0"/>
    <x v="0"/>
  </r>
  <r>
    <x v="23"/>
    <x v="14"/>
    <s v="Terminado"/>
    <x v="1"/>
    <x v="0"/>
    <x v="0"/>
  </r>
  <r>
    <x v="24"/>
    <x v="15"/>
    <s v="Terminado"/>
    <x v="1"/>
    <x v="0"/>
    <x v="0"/>
  </r>
  <r>
    <x v="25"/>
    <x v="15"/>
    <s v="Terminado"/>
    <x v="1"/>
    <x v="0"/>
    <x v="0"/>
  </r>
  <r>
    <x v="26"/>
    <x v="16"/>
    <s v="Terminado"/>
    <x v="1"/>
    <x v="0"/>
    <x v="0"/>
  </r>
  <r>
    <x v="27"/>
    <x v="17"/>
    <s v="Terminado"/>
    <x v="3"/>
    <x v="0"/>
    <x v="0"/>
  </r>
  <r>
    <x v="28"/>
    <x v="18"/>
    <s v="Terminado"/>
    <x v="1"/>
    <x v="1"/>
    <x v="5"/>
  </r>
  <r>
    <x v="29"/>
    <x v="19"/>
    <s v="Terminado"/>
    <x v="4"/>
    <x v="0"/>
    <x v="0"/>
  </r>
  <r>
    <x v="30"/>
    <x v="19"/>
    <s v="Terminado"/>
    <x v="5"/>
    <x v="0"/>
    <x v="0"/>
  </r>
  <r>
    <x v="31"/>
    <x v="20"/>
    <s v="Terminado"/>
    <x v="5"/>
    <x v="0"/>
    <x v="0"/>
  </r>
  <r>
    <x v="32"/>
    <x v="21"/>
    <s v="Terminado"/>
    <x v="1"/>
    <x v="0"/>
    <x v="0"/>
  </r>
  <r>
    <x v="33"/>
    <x v="22"/>
    <s v="Terminado"/>
    <x v="5"/>
    <x v="0"/>
    <x v="0"/>
  </r>
  <r>
    <x v="34"/>
    <x v="21"/>
    <s v="Terminado"/>
    <x v="5"/>
    <x v="0"/>
    <x v="0"/>
  </r>
  <r>
    <x v="35"/>
    <x v="23"/>
    <s v="Terminado"/>
    <x v="5"/>
    <x v="0"/>
    <x v="0"/>
  </r>
  <r>
    <x v="36"/>
    <x v="24"/>
    <s v="Terminado"/>
    <x v="5"/>
    <x v="0"/>
    <x v="0"/>
  </r>
  <r>
    <x v="37"/>
    <x v="25"/>
    <s v="Tramitación"/>
    <x v="1"/>
    <x v="2"/>
    <x v="2"/>
  </r>
  <r>
    <x v="38"/>
    <x v="26"/>
    <s v="Terminado"/>
    <x v="1"/>
    <x v="0"/>
    <x v="0"/>
  </r>
  <r>
    <x v="39"/>
    <x v="27"/>
    <s v="Terminado"/>
    <x v="1"/>
    <x v="1"/>
    <x v="4"/>
  </r>
  <r>
    <x v="40"/>
    <x v="28"/>
    <s v="Terminado"/>
    <x v="5"/>
    <x v="0"/>
    <x v="0"/>
  </r>
  <r>
    <x v="41"/>
    <x v="29"/>
    <s v="Terminado"/>
    <x v="4"/>
    <x v="0"/>
    <x v="0"/>
  </r>
  <r>
    <x v="42"/>
    <x v="30"/>
    <s v="Terminado"/>
    <x v="4"/>
    <x v="0"/>
    <x v="0"/>
  </r>
  <r>
    <x v="43"/>
    <x v="30"/>
    <s v="Tramitación"/>
    <x v="3"/>
    <x v="2"/>
    <x v="2"/>
  </r>
  <r>
    <x v="44"/>
    <x v="31"/>
    <m/>
    <x v="6"/>
    <x v="3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3616DC-4847-4F53-A18E-C8EE42E7DBF7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I12" firstHeaderRow="1" firstDataRow="2" firstDataCol="1"/>
  <pivotFields count="8">
    <pivotField dataField="1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8">
        <item x="5"/>
        <item x="2"/>
        <item x="0"/>
        <item x="1"/>
        <item x="3"/>
        <item x="4"/>
        <item x="6"/>
        <item t="default"/>
      </items>
    </pivotField>
    <pivotField showAll="0">
      <items count="5">
        <item x="1"/>
        <item x="2"/>
        <item x="0"/>
        <item x="3"/>
        <item t="default"/>
      </items>
    </pivotField>
    <pivotField axis="axisCol" showAll="0">
      <items count="8">
        <item x="1"/>
        <item x="4"/>
        <item x="2"/>
        <item x="3"/>
        <item x="5"/>
        <item x="0"/>
        <item x="6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uenta de N°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BFE4D-E2D2-439C-A375-E2529FD5EA1D}">
  <dimension ref="B2:I38"/>
  <sheetViews>
    <sheetView topLeftCell="A19" workbookViewId="0">
      <selection activeCell="G17" sqref="G17"/>
    </sheetView>
  </sheetViews>
  <sheetFormatPr baseColWidth="10" defaultRowHeight="15" x14ac:dyDescent="0.25"/>
  <cols>
    <col min="2" max="2" width="21.140625" customWidth="1"/>
  </cols>
  <sheetData>
    <row r="2" spans="2:6" x14ac:dyDescent="0.25">
      <c r="B2" s="9" t="s">
        <v>28</v>
      </c>
      <c r="C2" s="9" t="s">
        <v>29</v>
      </c>
      <c r="D2" s="9" t="s">
        <v>30</v>
      </c>
    </row>
    <row r="3" spans="2:6" x14ac:dyDescent="0.25">
      <c r="B3" s="9" t="s">
        <v>9</v>
      </c>
      <c r="C3" s="9">
        <v>5</v>
      </c>
      <c r="D3" s="10">
        <f>((C3*100)/44)*0.01</f>
        <v>0.11363636363636363</v>
      </c>
    </row>
    <row r="4" spans="2:6" x14ac:dyDescent="0.25">
      <c r="B4" s="9" t="s">
        <v>10</v>
      </c>
      <c r="C4" s="9">
        <v>7</v>
      </c>
      <c r="D4" s="10">
        <f t="shared" ref="D4:D6" si="0">((C4*100)/44)*0.01</f>
        <v>0.15909090909090909</v>
      </c>
    </row>
    <row r="5" spans="2:6" x14ac:dyDescent="0.25">
      <c r="B5" s="9" t="s">
        <v>5</v>
      </c>
      <c r="C5" s="9">
        <v>32</v>
      </c>
      <c r="D5" s="10">
        <f t="shared" si="0"/>
        <v>0.7272727272727274</v>
      </c>
    </row>
    <row r="6" spans="2:6" x14ac:dyDescent="0.25">
      <c r="B6" s="9" t="s">
        <v>25</v>
      </c>
      <c r="C6" s="9">
        <v>44</v>
      </c>
      <c r="D6" s="10">
        <f t="shared" si="0"/>
        <v>1</v>
      </c>
    </row>
    <row r="14" spans="2:6" x14ac:dyDescent="0.25">
      <c r="B14" s="14"/>
      <c r="C14" s="14" t="s">
        <v>9</v>
      </c>
      <c r="D14" s="14" t="s">
        <v>10</v>
      </c>
      <c r="E14" s="14" t="s">
        <v>5</v>
      </c>
      <c r="F14" s="14" t="s">
        <v>25</v>
      </c>
    </row>
    <row r="15" spans="2:6" x14ac:dyDescent="0.25">
      <c r="B15" s="13" t="s">
        <v>20</v>
      </c>
      <c r="C15" s="15" t="s">
        <v>22</v>
      </c>
      <c r="D15" s="15"/>
      <c r="E15" s="15">
        <v>10</v>
      </c>
      <c r="F15" s="15">
        <v>10</v>
      </c>
    </row>
    <row r="16" spans="2:6" x14ac:dyDescent="0.25">
      <c r="B16" s="13" t="s">
        <v>16</v>
      </c>
      <c r="C16" s="15" t="s">
        <v>22</v>
      </c>
      <c r="D16" s="15"/>
      <c r="E16" s="15">
        <v>1</v>
      </c>
      <c r="F16" s="15">
        <v>1</v>
      </c>
    </row>
    <row r="17" spans="2:9" x14ac:dyDescent="0.25">
      <c r="B17" s="13" t="s">
        <v>13</v>
      </c>
      <c r="C17" s="15" t="s">
        <v>22</v>
      </c>
      <c r="D17" s="15"/>
      <c r="E17" s="15">
        <v>1</v>
      </c>
      <c r="F17" s="15">
        <v>1</v>
      </c>
    </row>
    <row r="18" spans="2:9" x14ac:dyDescent="0.25">
      <c r="B18" s="13" t="s">
        <v>14</v>
      </c>
      <c r="C18" s="15">
        <v>5</v>
      </c>
      <c r="D18" s="15">
        <v>3</v>
      </c>
      <c r="E18" s="15">
        <v>16</v>
      </c>
      <c r="F18" s="15">
        <v>24</v>
      </c>
    </row>
    <row r="19" spans="2:9" x14ac:dyDescent="0.25">
      <c r="B19" s="13" t="s">
        <v>19</v>
      </c>
      <c r="C19" s="15" t="s">
        <v>22</v>
      </c>
      <c r="D19" s="15">
        <v>3</v>
      </c>
      <c r="E19" s="15">
        <v>1</v>
      </c>
      <c r="F19" s="15">
        <v>4</v>
      </c>
    </row>
    <row r="20" spans="2:9" x14ac:dyDescent="0.25">
      <c r="B20" s="13" t="s">
        <v>17</v>
      </c>
      <c r="C20" s="15"/>
      <c r="D20" s="15">
        <v>1</v>
      </c>
      <c r="E20" s="15">
        <v>3</v>
      </c>
      <c r="F20" s="15">
        <v>4</v>
      </c>
    </row>
    <row r="21" spans="2:9" x14ac:dyDescent="0.25">
      <c r="B21" s="14" t="s">
        <v>25</v>
      </c>
      <c r="C21" s="16">
        <v>5</v>
      </c>
      <c r="D21" s="16">
        <v>7</v>
      </c>
      <c r="E21" s="16">
        <v>32</v>
      </c>
      <c r="F21" s="16">
        <v>44</v>
      </c>
    </row>
    <row r="31" spans="2:9" x14ac:dyDescent="0.25">
      <c r="B31" s="7" t="s">
        <v>23</v>
      </c>
      <c r="C31" s="7" t="s">
        <v>11</v>
      </c>
      <c r="D31" s="7" t="s">
        <v>18</v>
      </c>
      <c r="E31" s="7" t="s">
        <v>10</v>
      </c>
      <c r="F31" s="7" t="s">
        <v>15</v>
      </c>
      <c r="G31" s="7" t="s">
        <v>21</v>
      </c>
      <c r="H31" s="7" t="s">
        <v>6</v>
      </c>
      <c r="I31" s="7" t="s">
        <v>25</v>
      </c>
    </row>
    <row r="32" spans="2:9" x14ac:dyDescent="0.25">
      <c r="B32" s="6" t="s">
        <v>20</v>
      </c>
      <c r="C32" s="8"/>
      <c r="D32" s="8"/>
      <c r="E32" s="8"/>
      <c r="F32" s="8"/>
      <c r="G32" s="8"/>
      <c r="H32" s="8">
        <v>10</v>
      </c>
      <c r="I32" s="8">
        <v>10</v>
      </c>
    </row>
    <row r="33" spans="2:9" x14ac:dyDescent="0.25">
      <c r="B33" s="6" t="s">
        <v>16</v>
      </c>
      <c r="C33" s="8"/>
      <c r="D33" s="8"/>
      <c r="E33" s="8"/>
      <c r="F33" s="8"/>
      <c r="G33" s="8"/>
      <c r="H33" s="8">
        <v>1</v>
      </c>
      <c r="I33" s="8">
        <v>1</v>
      </c>
    </row>
    <row r="34" spans="2:9" x14ac:dyDescent="0.25">
      <c r="B34" s="6" t="s">
        <v>13</v>
      </c>
      <c r="C34" s="8"/>
      <c r="D34" s="8"/>
      <c r="E34" s="8"/>
      <c r="F34" s="8"/>
      <c r="G34" s="8"/>
      <c r="H34" s="8">
        <v>1</v>
      </c>
      <c r="I34" s="8">
        <v>1</v>
      </c>
    </row>
    <row r="35" spans="2:9" x14ac:dyDescent="0.25">
      <c r="B35" s="6" t="s">
        <v>14</v>
      </c>
      <c r="C35" s="8">
        <v>1</v>
      </c>
      <c r="D35" s="8">
        <v>2</v>
      </c>
      <c r="E35" s="8">
        <v>3</v>
      </c>
      <c r="F35" s="8">
        <v>1</v>
      </c>
      <c r="G35" s="8">
        <v>1</v>
      </c>
      <c r="H35" s="8">
        <v>16</v>
      </c>
      <c r="I35" s="8">
        <v>24</v>
      </c>
    </row>
    <row r="36" spans="2:9" x14ac:dyDescent="0.25">
      <c r="B36" s="6" t="s">
        <v>19</v>
      </c>
      <c r="C36" s="8"/>
      <c r="D36" s="8"/>
      <c r="E36" s="8">
        <v>3</v>
      </c>
      <c r="F36" s="8"/>
      <c r="G36" s="8"/>
      <c r="H36" s="8">
        <v>1</v>
      </c>
      <c r="I36" s="8">
        <v>4</v>
      </c>
    </row>
    <row r="37" spans="2:9" x14ac:dyDescent="0.25">
      <c r="B37" s="6" t="s">
        <v>17</v>
      </c>
      <c r="C37" s="8"/>
      <c r="D37" s="8"/>
      <c r="E37" s="8">
        <v>1</v>
      </c>
      <c r="F37" s="8"/>
      <c r="G37" s="8"/>
      <c r="H37" s="8">
        <v>3</v>
      </c>
      <c r="I37" s="8">
        <v>4</v>
      </c>
    </row>
    <row r="38" spans="2:9" x14ac:dyDescent="0.25">
      <c r="B38" s="11" t="s">
        <v>25</v>
      </c>
      <c r="C38" s="12">
        <v>1</v>
      </c>
      <c r="D38" s="12">
        <v>2</v>
      </c>
      <c r="E38" s="12">
        <v>7</v>
      </c>
      <c r="F38" s="12">
        <v>1</v>
      </c>
      <c r="G38" s="12">
        <v>1</v>
      </c>
      <c r="H38" s="12">
        <v>32</v>
      </c>
      <c r="I38" s="12">
        <v>44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EE0FB-06C0-41FC-9D61-2502126A3F22}">
  <dimension ref="A3:I12"/>
  <sheetViews>
    <sheetView tabSelected="1" workbookViewId="0">
      <selection activeCell="E2" sqref="E2"/>
    </sheetView>
  </sheetViews>
  <sheetFormatPr baseColWidth="10" defaultRowHeight="15" x14ac:dyDescent="0.25"/>
  <cols>
    <col min="1" max="1" width="35.28515625" bestFit="1" customWidth="1"/>
    <col min="2" max="2" width="22.42578125" bestFit="1" customWidth="1"/>
    <col min="3" max="3" width="7.5703125" bestFit="1" customWidth="1"/>
    <col min="4" max="4" width="15.5703125" bestFit="1" customWidth="1"/>
    <col min="5" max="5" width="11.140625" bestFit="1" customWidth="1"/>
    <col min="6" max="6" width="29.85546875" bestFit="1" customWidth="1"/>
    <col min="7" max="8" width="11" bestFit="1" customWidth="1"/>
    <col min="9" max="9" width="12.5703125" bestFit="1" customWidth="1"/>
    <col min="10" max="10" width="2" bestFit="1" customWidth="1"/>
    <col min="11" max="45" width="3" bestFit="1" customWidth="1"/>
    <col min="46" max="46" width="11" bestFit="1" customWidth="1"/>
    <col min="47" max="47" width="12.5703125" bestFit="1" customWidth="1"/>
  </cols>
  <sheetData>
    <row r="3" spans="1:9" x14ac:dyDescent="0.25">
      <c r="A3" s="5" t="s">
        <v>27</v>
      </c>
      <c r="B3" s="5" t="s">
        <v>26</v>
      </c>
    </row>
    <row r="4" spans="1:9" x14ac:dyDescent="0.25">
      <c r="A4" s="5" t="s">
        <v>23</v>
      </c>
      <c r="B4" t="s">
        <v>11</v>
      </c>
      <c r="C4" t="s">
        <v>18</v>
      </c>
      <c r="D4" t="s">
        <v>10</v>
      </c>
      <c r="E4" t="s">
        <v>15</v>
      </c>
      <c r="F4" t="s">
        <v>21</v>
      </c>
      <c r="G4" t="s">
        <v>6</v>
      </c>
      <c r="H4" t="s">
        <v>24</v>
      </c>
      <c r="I4" t="s">
        <v>25</v>
      </c>
    </row>
    <row r="5" spans="1:9" x14ac:dyDescent="0.25">
      <c r="A5" s="6" t="s">
        <v>20</v>
      </c>
      <c r="B5" s="8"/>
      <c r="C5" s="8"/>
      <c r="D5" s="8"/>
      <c r="E5" s="8"/>
      <c r="F5" s="8"/>
      <c r="G5" s="8">
        <v>10</v>
      </c>
      <c r="H5" s="8"/>
      <c r="I5" s="8">
        <v>10</v>
      </c>
    </row>
    <row r="6" spans="1:9" x14ac:dyDescent="0.25">
      <c r="A6" s="6" t="s">
        <v>16</v>
      </c>
      <c r="B6" s="8"/>
      <c r="C6" s="8"/>
      <c r="D6" s="8"/>
      <c r="E6" s="8"/>
      <c r="F6" s="8"/>
      <c r="G6" s="8">
        <v>1</v>
      </c>
      <c r="H6" s="8"/>
      <c r="I6" s="8">
        <v>1</v>
      </c>
    </row>
    <row r="7" spans="1:9" x14ac:dyDescent="0.25">
      <c r="A7" s="6" t="s">
        <v>13</v>
      </c>
      <c r="B7" s="8"/>
      <c r="C7" s="8"/>
      <c r="D7" s="8"/>
      <c r="E7" s="8"/>
      <c r="F7" s="8"/>
      <c r="G7" s="8">
        <v>1</v>
      </c>
      <c r="H7" s="8"/>
      <c r="I7" s="8">
        <v>1</v>
      </c>
    </row>
    <row r="8" spans="1:9" x14ac:dyDescent="0.25">
      <c r="A8" s="6" t="s">
        <v>14</v>
      </c>
      <c r="B8" s="8">
        <v>1</v>
      </c>
      <c r="C8" s="8">
        <v>2</v>
      </c>
      <c r="D8" s="8">
        <v>3</v>
      </c>
      <c r="E8" s="8">
        <v>1</v>
      </c>
      <c r="F8" s="8">
        <v>1</v>
      </c>
      <c r="G8" s="8">
        <v>16</v>
      </c>
      <c r="H8" s="8"/>
      <c r="I8" s="8">
        <v>24</v>
      </c>
    </row>
    <row r="9" spans="1:9" x14ac:dyDescent="0.25">
      <c r="A9" s="6" t="s">
        <v>19</v>
      </c>
      <c r="B9" s="8"/>
      <c r="C9" s="8"/>
      <c r="D9" s="8">
        <v>3</v>
      </c>
      <c r="E9" s="8"/>
      <c r="F9" s="8"/>
      <c r="G9" s="8">
        <v>1</v>
      </c>
      <c r="H9" s="8"/>
      <c r="I9" s="8">
        <v>4</v>
      </c>
    </row>
    <row r="10" spans="1:9" x14ac:dyDescent="0.25">
      <c r="A10" s="6" t="s">
        <v>17</v>
      </c>
      <c r="B10" s="8"/>
      <c r="C10" s="8"/>
      <c r="D10" s="8">
        <v>1</v>
      </c>
      <c r="E10" s="8"/>
      <c r="F10" s="8"/>
      <c r="G10" s="8">
        <v>3</v>
      </c>
      <c r="H10" s="8"/>
      <c r="I10" s="8">
        <v>4</v>
      </c>
    </row>
    <row r="11" spans="1:9" x14ac:dyDescent="0.25">
      <c r="A11" s="6" t="s">
        <v>24</v>
      </c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6" t="s">
        <v>25</v>
      </c>
      <c r="B12" s="8">
        <v>1</v>
      </c>
      <c r="C12" s="8">
        <v>2</v>
      </c>
      <c r="D12" s="8">
        <v>7</v>
      </c>
      <c r="E12" s="8">
        <v>1</v>
      </c>
      <c r="F12" s="8">
        <v>1</v>
      </c>
      <c r="G12" s="8">
        <v>32</v>
      </c>
      <c r="H12" s="8"/>
      <c r="I12" s="8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>
      <selection activeCell="H6" sqref="G5:H6"/>
    </sheetView>
  </sheetViews>
  <sheetFormatPr baseColWidth="10" defaultColWidth="9.140625" defaultRowHeight="15" x14ac:dyDescent="0.25"/>
  <cols>
    <col min="1" max="1" width="3.140625" bestFit="1" customWidth="1"/>
    <col min="2" max="2" width="11.85546875" customWidth="1"/>
    <col min="3" max="3" width="12.42578125" customWidth="1"/>
    <col min="4" max="4" width="17.5703125" customWidth="1"/>
    <col min="5" max="5" width="19.85546875" customWidth="1"/>
    <col min="6" max="6" width="17.5703125" customWidth="1"/>
  </cols>
  <sheetData>
    <row r="1" spans="1:6" x14ac:dyDescent="0.25">
      <c r="A1" s="3" t="s">
        <v>12</v>
      </c>
      <c r="B1" s="3" t="s">
        <v>0</v>
      </c>
      <c r="C1" s="3" t="s">
        <v>1</v>
      </c>
      <c r="D1" s="3" t="s">
        <v>7</v>
      </c>
      <c r="E1" s="3" t="s">
        <v>2</v>
      </c>
      <c r="F1" s="3" t="s">
        <v>3</v>
      </c>
    </row>
    <row r="2" spans="1:6" x14ac:dyDescent="0.25">
      <c r="A2" s="1">
        <v>1</v>
      </c>
      <c r="B2" s="2">
        <v>43762</v>
      </c>
      <c r="C2" s="1" t="s">
        <v>4</v>
      </c>
      <c r="D2" s="1" t="s">
        <v>13</v>
      </c>
      <c r="E2" s="1" t="s">
        <v>5</v>
      </c>
      <c r="F2" s="1" t="s">
        <v>6</v>
      </c>
    </row>
    <row r="3" spans="1:6" x14ac:dyDescent="0.25">
      <c r="A3" s="1">
        <f>A2+1</f>
        <v>2</v>
      </c>
      <c r="B3" s="2">
        <v>43770</v>
      </c>
      <c r="C3" s="1" t="s">
        <v>4</v>
      </c>
      <c r="D3" s="1" t="s">
        <v>14</v>
      </c>
      <c r="E3" s="1" t="s">
        <v>9</v>
      </c>
      <c r="F3" s="1" t="s">
        <v>11</v>
      </c>
    </row>
    <row r="4" spans="1:6" x14ac:dyDescent="0.25">
      <c r="A4" s="1">
        <f t="shared" ref="A4:A45" si="0">A3+1</f>
        <v>3</v>
      </c>
      <c r="B4" s="2">
        <v>43764</v>
      </c>
      <c r="C4" s="1" t="s">
        <v>8</v>
      </c>
      <c r="D4" s="1" t="s">
        <v>14</v>
      </c>
      <c r="E4" s="1" t="s">
        <v>10</v>
      </c>
      <c r="F4" s="1" t="s">
        <v>10</v>
      </c>
    </row>
    <row r="5" spans="1:6" x14ac:dyDescent="0.25">
      <c r="A5" s="1">
        <f t="shared" si="0"/>
        <v>4</v>
      </c>
      <c r="B5" s="2">
        <v>43762</v>
      </c>
      <c r="C5" s="1" t="s">
        <v>4</v>
      </c>
      <c r="D5" s="1" t="s">
        <v>14</v>
      </c>
      <c r="E5" s="1" t="s">
        <v>5</v>
      </c>
      <c r="F5" s="1" t="s">
        <v>6</v>
      </c>
    </row>
    <row r="6" spans="1:6" x14ac:dyDescent="0.25">
      <c r="A6" s="1">
        <f t="shared" si="0"/>
        <v>5</v>
      </c>
      <c r="B6" s="2">
        <v>43762</v>
      </c>
      <c r="C6" s="1" t="s">
        <v>4</v>
      </c>
      <c r="D6" s="1" t="s">
        <v>14</v>
      </c>
      <c r="E6" s="1" t="s">
        <v>5</v>
      </c>
      <c r="F6" s="1" t="s">
        <v>6</v>
      </c>
    </row>
    <row r="7" spans="1:6" x14ac:dyDescent="0.25">
      <c r="A7" s="1">
        <f t="shared" si="0"/>
        <v>6</v>
      </c>
      <c r="B7" s="2">
        <v>43767</v>
      </c>
      <c r="C7" s="1" t="s">
        <v>8</v>
      </c>
      <c r="D7" s="1" t="s">
        <v>14</v>
      </c>
      <c r="E7" s="1" t="s">
        <v>10</v>
      </c>
      <c r="F7" s="1" t="s">
        <v>10</v>
      </c>
    </row>
    <row r="8" spans="1:6" x14ac:dyDescent="0.25">
      <c r="A8" s="1">
        <f t="shared" si="0"/>
        <v>7</v>
      </c>
      <c r="B8" s="2">
        <v>43774</v>
      </c>
      <c r="C8" s="1" t="s">
        <v>4</v>
      </c>
      <c r="D8" s="1" t="s">
        <v>14</v>
      </c>
      <c r="E8" s="1" t="s">
        <v>5</v>
      </c>
      <c r="F8" s="1" t="s">
        <v>6</v>
      </c>
    </row>
    <row r="9" spans="1:6" x14ac:dyDescent="0.25">
      <c r="A9" s="1">
        <f t="shared" si="0"/>
        <v>8</v>
      </c>
      <c r="B9" s="2">
        <v>43773</v>
      </c>
      <c r="C9" s="1" t="s">
        <v>4</v>
      </c>
      <c r="D9" s="1" t="s">
        <v>14</v>
      </c>
      <c r="E9" s="1" t="s">
        <v>5</v>
      </c>
      <c r="F9" s="1" t="s">
        <v>6</v>
      </c>
    </row>
    <row r="10" spans="1:6" x14ac:dyDescent="0.25">
      <c r="A10" s="1">
        <f t="shared" si="0"/>
        <v>9</v>
      </c>
      <c r="B10" s="2">
        <v>43773</v>
      </c>
      <c r="C10" s="1" t="s">
        <v>4</v>
      </c>
      <c r="D10" s="1" t="s">
        <v>14</v>
      </c>
      <c r="E10" s="1" t="s">
        <v>5</v>
      </c>
      <c r="F10" s="1" t="s">
        <v>6</v>
      </c>
    </row>
    <row r="11" spans="1:6" x14ac:dyDescent="0.25">
      <c r="A11" s="1">
        <f t="shared" si="0"/>
        <v>10</v>
      </c>
      <c r="B11" s="2">
        <v>43796</v>
      </c>
      <c r="C11" s="1" t="s">
        <v>4</v>
      </c>
      <c r="D11" s="1" t="s">
        <v>14</v>
      </c>
      <c r="E11" s="1" t="s">
        <v>9</v>
      </c>
      <c r="F11" s="1" t="s">
        <v>15</v>
      </c>
    </row>
    <row r="12" spans="1:6" x14ac:dyDescent="0.25">
      <c r="A12" s="1">
        <f t="shared" si="0"/>
        <v>11</v>
      </c>
      <c r="B12" s="2">
        <v>43772</v>
      </c>
      <c r="C12" s="1" t="s">
        <v>4</v>
      </c>
      <c r="D12" s="1" t="s">
        <v>14</v>
      </c>
      <c r="E12" s="1" t="s">
        <v>5</v>
      </c>
      <c r="F12" s="1" t="s">
        <v>6</v>
      </c>
    </row>
    <row r="13" spans="1:6" x14ac:dyDescent="0.25">
      <c r="A13" s="1">
        <f t="shared" si="0"/>
        <v>12</v>
      </c>
      <c r="B13" s="2">
        <v>43773</v>
      </c>
      <c r="C13" s="1" t="s">
        <v>4</v>
      </c>
      <c r="D13" s="1" t="s">
        <v>16</v>
      </c>
      <c r="E13" s="1" t="s">
        <v>5</v>
      </c>
      <c r="F13" s="1" t="s">
        <v>6</v>
      </c>
    </row>
    <row r="14" spans="1:6" x14ac:dyDescent="0.25">
      <c r="A14" s="1">
        <f t="shared" si="0"/>
        <v>13</v>
      </c>
      <c r="B14" s="2">
        <v>43773</v>
      </c>
      <c r="C14" s="1" t="s">
        <v>4</v>
      </c>
      <c r="D14" s="1" t="s">
        <v>14</v>
      </c>
      <c r="E14" s="1" t="s">
        <v>5</v>
      </c>
      <c r="F14" s="1" t="s">
        <v>6</v>
      </c>
    </row>
    <row r="15" spans="1:6" x14ac:dyDescent="0.25">
      <c r="A15" s="1">
        <f t="shared" si="0"/>
        <v>14</v>
      </c>
      <c r="B15" s="2">
        <v>43774</v>
      </c>
      <c r="C15" s="1" t="s">
        <v>8</v>
      </c>
      <c r="D15" s="1" t="s">
        <v>19</v>
      </c>
      <c r="E15" s="1" t="s">
        <v>10</v>
      </c>
      <c r="F15" s="1" t="s">
        <v>10</v>
      </c>
    </row>
    <row r="16" spans="1:6" x14ac:dyDescent="0.25">
      <c r="A16" s="1">
        <f t="shared" si="0"/>
        <v>15</v>
      </c>
      <c r="B16" s="2">
        <v>43775</v>
      </c>
      <c r="C16" s="1" t="s">
        <v>4</v>
      </c>
      <c r="D16" s="1" t="s">
        <v>14</v>
      </c>
      <c r="E16" s="1" t="s">
        <v>9</v>
      </c>
      <c r="F16" s="1" t="s">
        <v>18</v>
      </c>
    </row>
    <row r="17" spans="1:7" x14ac:dyDescent="0.25">
      <c r="A17" s="1">
        <f t="shared" si="0"/>
        <v>16</v>
      </c>
      <c r="B17" s="2">
        <v>43775</v>
      </c>
      <c r="C17" s="1" t="s">
        <v>8</v>
      </c>
      <c r="D17" s="1" t="s">
        <v>17</v>
      </c>
      <c r="E17" s="1" t="s">
        <v>10</v>
      </c>
      <c r="F17" s="1" t="s">
        <v>10</v>
      </c>
    </row>
    <row r="18" spans="1:7" x14ac:dyDescent="0.25">
      <c r="A18" s="1">
        <f t="shared" si="0"/>
        <v>17</v>
      </c>
      <c r="B18" s="2">
        <v>43772</v>
      </c>
      <c r="C18" s="1" t="s">
        <v>8</v>
      </c>
      <c r="D18" s="1" t="s">
        <v>19</v>
      </c>
      <c r="E18" s="1" t="s">
        <v>10</v>
      </c>
      <c r="F18" s="1" t="s">
        <v>10</v>
      </c>
    </row>
    <row r="19" spans="1:7" x14ac:dyDescent="0.25">
      <c r="A19" s="1">
        <f t="shared" si="0"/>
        <v>18</v>
      </c>
      <c r="B19" s="2">
        <v>43778</v>
      </c>
      <c r="C19" s="1" t="s">
        <v>4</v>
      </c>
      <c r="D19" s="1" t="s">
        <v>14</v>
      </c>
      <c r="E19" s="1" t="s">
        <v>5</v>
      </c>
      <c r="F19" s="1" t="s">
        <v>6</v>
      </c>
    </row>
    <row r="20" spans="1:7" x14ac:dyDescent="0.25">
      <c r="A20" s="1">
        <f t="shared" si="0"/>
        <v>19</v>
      </c>
      <c r="B20" s="2">
        <v>43779</v>
      </c>
      <c r="C20" s="1" t="s">
        <v>4</v>
      </c>
      <c r="D20" s="1" t="s">
        <v>20</v>
      </c>
      <c r="E20" s="1" t="s">
        <v>5</v>
      </c>
      <c r="F20" s="1" t="s">
        <v>6</v>
      </c>
    </row>
    <row r="21" spans="1:7" x14ac:dyDescent="0.25">
      <c r="A21" s="1">
        <f t="shared" si="0"/>
        <v>20</v>
      </c>
      <c r="B21" s="2">
        <v>43781</v>
      </c>
      <c r="C21" s="1" t="s">
        <v>4</v>
      </c>
      <c r="D21" s="1" t="s">
        <v>20</v>
      </c>
      <c r="E21" s="1" t="s">
        <v>5</v>
      </c>
      <c r="F21" s="1" t="s">
        <v>6</v>
      </c>
    </row>
    <row r="22" spans="1:7" x14ac:dyDescent="0.25">
      <c r="A22" s="1">
        <f t="shared" si="0"/>
        <v>21</v>
      </c>
      <c r="B22" s="2">
        <v>43781</v>
      </c>
      <c r="C22" s="1" t="s">
        <v>4</v>
      </c>
      <c r="D22" s="1" t="s">
        <v>14</v>
      </c>
      <c r="E22" s="1" t="s">
        <v>5</v>
      </c>
      <c r="F22" s="1" t="s">
        <v>6</v>
      </c>
    </row>
    <row r="23" spans="1:7" x14ac:dyDescent="0.25">
      <c r="A23" s="1">
        <f t="shared" si="0"/>
        <v>22</v>
      </c>
      <c r="B23" s="2">
        <v>43782</v>
      </c>
      <c r="C23" s="1" t="s">
        <v>4</v>
      </c>
      <c r="D23" s="1" t="s">
        <v>14</v>
      </c>
      <c r="E23" s="1" t="s">
        <v>5</v>
      </c>
      <c r="F23" s="1" t="s">
        <v>6</v>
      </c>
    </row>
    <row r="24" spans="1:7" x14ac:dyDescent="0.25">
      <c r="A24" s="1">
        <f t="shared" si="0"/>
        <v>23</v>
      </c>
      <c r="B24" s="2">
        <v>43786</v>
      </c>
      <c r="C24" s="1" t="s">
        <v>4</v>
      </c>
      <c r="D24" s="1" t="s">
        <v>20</v>
      </c>
      <c r="E24" s="1" t="s">
        <v>5</v>
      </c>
      <c r="F24" s="1" t="s">
        <v>6</v>
      </c>
    </row>
    <row r="25" spans="1:7" x14ac:dyDescent="0.25">
      <c r="A25" s="1">
        <f t="shared" si="0"/>
        <v>24</v>
      </c>
      <c r="B25" s="2">
        <v>43788</v>
      </c>
      <c r="C25" s="1" t="s">
        <v>4</v>
      </c>
      <c r="D25" s="1" t="s">
        <v>14</v>
      </c>
      <c r="E25" s="1" t="s">
        <v>5</v>
      </c>
      <c r="F25" s="1" t="s">
        <v>6</v>
      </c>
    </row>
    <row r="26" spans="1:7" x14ac:dyDescent="0.25">
      <c r="A26" s="1">
        <f t="shared" si="0"/>
        <v>25</v>
      </c>
      <c r="B26" s="2">
        <v>43789</v>
      </c>
      <c r="C26" s="1" t="s">
        <v>4</v>
      </c>
      <c r="D26" s="1" t="s">
        <v>14</v>
      </c>
      <c r="E26" s="1" t="s">
        <v>5</v>
      </c>
      <c r="F26" s="1" t="s">
        <v>6</v>
      </c>
    </row>
    <row r="27" spans="1:7" x14ac:dyDescent="0.25">
      <c r="A27" s="1">
        <f t="shared" si="0"/>
        <v>26</v>
      </c>
      <c r="B27" s="2">
        <v>43789</v>
      </c>
      <c r="C27" s="1" t="s">
        <v>4</v>
      </c>
      <c r="D27" s="1" t="s">
        <v>14</v>
      </c>
      <c r="E27" s="1" t="s">
        <v>5</v>
      </c>
      <c r="F27" s="1" t="s">
        <v>6</v>
      </c>
    </row>
    <row r="28" spans="1:7" x14ac:dyDescent="0.25">
      <c r="A28" s="1">
        <f t="shared" si="0"/>
        <v>27</v>
      </c>
      <c r="B28" s="2">
        <v>43791</v>
      </c>
      <c r="C28" s="1" t="s">
        <v>4</v>
      </c>
      <c r="D28" s="1" t="s">
        <v>14</v>
      </c>
      <c r="E28" s="1" t="s">
        <v>5</v>
      </c>
      <c r="F28" s="1" t="s">
        <v>6</v>
      </c>
    </row>
    <row r="29" spans="1:7" x14ac:dyDescent="0.25">
      <c r="A29" s="1">
        <f t="shared" si="0"/>
        <v>28</v>
      </c>
      <c r="B29" s="2">
        <v>43795</v>
      </c>
      <c r="C29" s="1" t="s">
        <v>4</v>
      </c>
      <c r="D29" s="1" t="s">
        <v>19</v>
      </c>
      <c r="E29" s="1" t="s">
        <v>5</v>
      </c>
      <c r="F29" s="1" t="s">
        <v>6</v>
      </c>
    </row>
    <row r="30" spans="1:7" x14ac:dyDescent="0.25">
      <c r="A30" s="1">
        <f t="shared" si="0"/>
        <v>29</v>
      </c>
      <c r="B30" s="2">
        <v>43780</v>
      </c>
      <c r="C30" s="1" t="s">
        <v>4</v>
      </c>
      <c r="D30" s="1" t="s">
        <v>14</v>
      </c>
      <c r="E30" s="1" t="s">
        <v>9</v>
      </c>
      <c r="F30" s="1" t="s">
        <v>21</v>
      </c>
      <c r="G30" s="4" t="s">
        <v>22</v>
      </c>
    </row>
    <row r="31" spans="1:7" x14ac:dyDescent="0.25">
      <c r="A31" s="1">
        <f t="shared" si="0"/>
        <v>30</v>
      </c>
      <c r="B31" s="2">
        <v>43802</v>
      </c>
      <c r="C31" s="1" t="s">
        <v>4</v>
      </c>
      <c r="D31" s="1" t="s">
        <v>17</v>
      </c>
      <c r="E31" s="1" t="s">
        <v>5</v>
      </c>
      <c r="F31" s="1" t="s">
        <v>6</v>
      </c>
    </row>
    <row r="32" spans="1:7" x14ac:dyDescent="0.25">
      <c r="A32" s="1">
        <f t="shared" si="0"/>
        <v>31</v>
      </c>
      <c r="B32" s="2">
        <v>43802</v>
      </c>
      <c r="C32" s="1" t="s">
        <v>4</v>
      </c>
      <c r="D32" s="1" t="s">
        <v>20</v>
      </c>
      <c r="E32" s="1" t="s">
        <v>5</v>
      </c>
      <c r="F32" s="1" t="s">
        <v>6</v>
      </c>
    </row>
    <row r="33" spans="1:6" x14ac:dyDescent="0.25">
      <c r="A33" s="1">
        <f t="shared" si="0"/>
        <v>32</v>
      </c>
      <c r="B33" s="2">
        <v>43808</v>
      </c>
      <c r="C33" s="1" t="s">
        <v>4</v>
      </c>
      <c r="D33" s="1" t="s">
        <v>20</v>
      </c>
      <c r="E33" s="1" t="s">
        <v>5</v>
      </c>
      <c r="F33" s="1" t="s">
        <v>6</v>
      </c>
    </row>
    <row r="34" spans="1:6" x14ac:dyDescent="0.25">
      <c r="A34" s="1">
        <f t="shared" si="0"/>
        <v>33</v>
      </c>
      <c r="B34" s="2">
        <v>43810</v>
      </c>
      <c r="C34" s="1" t="s">
        <v>4</v>
      </c>
      <c r="D34" s="1" t="s">
        <v>14</v>
      </c>
      <c r="E34" s="1" t="s">
        <v>5</v>
      </c>
      <c r="F34" s="1" t="s">
        <v>6</v>
      </c>
    </row>
    <row r="35" spans="1:6" x14ac:dyDescent="0.25">
      <c r="A35" s="1">
        <f t="shared" si="0"/>
        <v>34</v>
      </c>
      <c r="B35" s="2">
        <v>43813</v>
      </c>
      <c r="C35" s="1" t="s">
        <v>4</v>
      </c>
      <c r="D35" s="1" t="s">
        <v>20</v>
      </c>
      <c r="E35" s="1" t="s">
        <v>5</v>
      </c>
      <c r="F35" s="1" t="s">
        <v>6</v>
      </c>
    </row>
    <row r="36" spans="1:6" x14ac:dyDescent="0.25">
      <c r="A36" s="1">
        <f t="shared" si="0"/>
        <v>35</v>
      </c>
      <c r="B36" s="2">
        <v>43810</v>
      </c>
      <c r="C36" s="1" t="s">
        <v>4</v>
      </c>
      <c r="D36" s="1" t="s">
        <v>20</v>
      </c>
      <c r="E36" s="1" t="s">
        <v>5</v>
      </c>
      <c r="F36" s="1" t="s">
        <v>6</v>
      </c>
    </row>
    <row r="37" spans="1:6" x14ac:dyDescent="0.25">
      <c r="A37" s="1">
        <f t="shared" si="0"/>
        <v>36</v>
      </c>
      <c r="B37" s="2">
        <v>43822</v>
      </c>
      <c r="C37" s="1" t="s">
        <v>4</v>
      </c>
      <c r="D37" s="1" t="s">
        <v>20</v>
      </c>
      <c r="E37" s="1" t="s">
        <v>5</v>
      </c>
      <c r="F37" s="1" t="s">
        <v>6</v>
      </c>
    </row>
    <row r="38" spans="1:6" x14ac:dyDescent="0.25">
      <c r="A38" s="1">
        <f t="shared" si="0"/>
        <v>37</v>
      </c>
      <c r="B38" s="2">
        <v>43825</v>
      </c>
      <c r="C38" s="1" t="s">
        <v>4</v>
      </c>
      <c r="D38" s="1" t="s">
        <v>20</v>
      </c>
      <c r="E38" s="1" t="s">
        <v>5</v>
      </c>
      <c r="F38" s="1" t="s">
        <v>6</v>
      </c>
    </row>
    <row r="39" spans="1:6" x14ac:dyDescent="0.25">
      <c r="A39" s="1">
        <f t="shared" si="0"/>
        <v>38</v>
      </c>
      <c r="B39" s="2">
        <v>43836</v>
      </c>
      <c r="C39" s="1" t="s">
        <v>8</v>
      </c>
      <c r="D39" s="1" t="s">
        <v>14</v>
      </c>
      <c r="E39" s="1" t="s">
        <v>10</v>
      </c>
      <c r="F39" s="1" t="s">
        <v>10</v>
      </c>
    </row>
    <row r="40" spans="1:6" x14ac:dyDescent="0.25">
      <c r="A40" s="1">
        <f t="shared" si="0"/>
        <v>39</v>
      </c>
      <c r="B40" s="2">
        <v>43852</v>
      </c>
      <c r="C40" s="1" t="s">
        <v>4</v>
      </c>
      <c r="D40" s="1" t="s">
        <v>14</v>
      </c>
      <c r="E40" s="1" t="s">
        <v>5</v>
      </c>
      <c r="F40" s="1" t="s">
        <v>6</v>
      </c>
    </row>
    <row r="41" spans="1:6" x14ac:dyDescent="0.25">
      <c r="A41" s="1">
        <f t="shared" si="0"/>
        <v>40</v>
      </c>
      <c r="B41" s="2">
        <v>43857</v>
      </c>
      <c r="C41" s="1" t="s">
        <v>4</v>
      </c>
      <c r="D41" s="1" t="s">
        <v>14</v>
      </c>
      <c r="E41" s="1" t="s">
        <v>9</v>
      </c>
      <c r="F41" s="1" t="s">
        <v>18</v>
      </c>
    </row>
    <row r="42" spans="1:6" x14ac:dyDescent="0.25">
      <c r="A42" s="1">
        <f t="shared" si="0"/>
        <v>41</v>
      </c>
      <c r="B42" s="2">
        <v>43803</v>
      </c>
      <c r="C42" s="1" t="s">
        <v>4</v>
      </c>
      <c r="D42" s="1" t="s">
        <v>20</v>
      </c>
      <c r="E42" s="1" t="s">
        <v>5</v>
      </c>
      <c r="F42" s="1" t="s">
        <v>6</v>
      </c>
    </row>
    <row r="43" spans="1:6" x14ac:dyDescent="0.25">
      <c r="A43" s="1">
        <f t="shared" si="0"/>
        <v>42</v>
      </c>
      <c r="B43" s="2">
        <v>43973</v>
      </c>
      <c r="C43" s="1" t="s">
        <v>4</v>
      </c>
      <c r="D43" s="1" t="s">
        <v>17</v>
      </c>
      <c r="E43" s="1" t="s">
        <v>5</v>
      </c>
      <c r="F43" s="1" t="s">
        <v>6</v>
      </c>
    </row>
    <row r="44" spans="1:6" x14ac:dyDescent="0.25">
      <c r="A44" s="1">
        <f t="shared" si="0"/>
        <v>43</v>
      </c>
      <c r="B44" s="2">
        <v>44048</v>
      </c>
      <c r="C44" s="1" t="s">
        <v>4</v>
      </c>
      <c r="D44" s="1" t="s">
        <v>17</v>
      </c>
      <c r="E44" s="1" t="s">
        <v>5</v>
      </c>
      <c r="F44" s="1" t="s">
        <v>6</v>
      </c>
    </row>
    <row r="45" spans="1:6" x14ac:dyDescent="0.25">
      <c r="A45" s="1">
        <f t="shared" si="0"/>
        <v>44</v>
      </c>
      <c r="B45" s="2">
        <v>44048</v>
      </c>
      <c r="C45" s="1" t="s">
        <v>8</v>
      </c>
      <c r="D45" s="1" t="s">
        <v>19</v>
      </c>
      <c r="E45" s="1" t="s">
        <v>10</v>
      </c>
      <c r="F45" s="1" t="s">
        <v>10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Tablas</vt:lpstr>
      <vt:lpstr>Dinamica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Guzman</dc:creator>
  <cp:lastModifiedBy>PC</cp:lastModifiedBy>
  <dcterms:created xsi:type="dcterms:W3CDTF">2015-06-05T18:17:20Z</dcterms:created>
  <dcterms:modified xsi:type="dcterms:W3CDTF">2021-10-13T23:33:21Z</dcterms:modified>
</cp:coreProperties>
</file>